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6\AH07\DSG-NETEJA-LICITACIó-PO\PLATAFORMA\Annexos PCAD\"/>
    </mc:Choice>
  </mc:AlternateContent>
  <bookViews>
    <workbookView xWindow="480" yWindow="240" windowWidth="27795" windowHeight="12465"/>
  </bookViews>
  <sheets>
    <sheet name="Oferta Econòmica" sheetId="1" r:id="rId1"/>
  </sheets>
  <definedNames>
    <definedName name="_xlnm.Print_Area" localSheetId="0">'Oferta Econòmica'!$A$1:$I$24</definedName>
  </definedNames>
  <calcPr calcId="162913"/>
</workbook>
</file>

<file path=xl/calcChain.xml><?xml version="1.0" encoding="utf-8"?>
<calcChain xmlns="http://schemas.openxmlformats.org/spreadsheetml/2006/main">
  <c r="F12" i="1" l="1"/>
  <c r="F11" i="1"/>
  <c r="E12" i="1"/>
  <c r="E10" i="1"/>
  <c r="D12" i="1"/>
  <c r="D11" i="1"/>
  <c r="E11" i="1" s="1"/>
  <c r="D10" i="1"/>
</calcChain>
</file>

<file path=xl/sharedStrings.xml><?xml version="1.0" encoding="utf-8"?>
<sst xmlns="http://schemas.openxmlformats.org/spreadsheetml/2006/main" count="19" uniqueCount="19">
  <si>
    <t>Característiques del valor a introduir i fórmula d'avaluació</t>
  </si>
  <si>
    <t>Oferta econòmica Total</t>
  </si>
  <si>
    <t>Nom de l'empresa</t>
  </si>
  <si>
    <t>NIF</t>
  </si>
  <si>
    <t>Persona de contacte</t>
  </si>
  <si>
    <t>Data i segell</t>
  </si>
  <si>
    <r>
      <t xml:space="preserve"> “ </t>
    </r>
    <r>
      <rPr>
        <i/>
        <sz val="10"/>
        <color theme="1"/>
        <rFont val="Arial"/>
        <family val="2"/>
      </rPr>
      <t xml:space="preserve">No s’acceptaran les proposicions econòmiques que tinguin omissions, errades o esmenes que no permetin conèixer clarament allò que es considera fonamental per valorar-les"
</t>
    </r>
  </si>
  <si>
    <t>Espai reservat per signatura electrònica ( OPCIONAL)</t>
  </si>
  <si>
    <t>Número Expedient: CSE/AH07/1101449253/26/PO</t>
  </si>
  <si>
    <r>
      <t>3. Model d'oferta econòmica</t>
    </r>
    <r>
      <rPr>
        <b/>
        <i/>
        <sz val="11"/>
        <rFont val="Calibri"/>
        <family val="2"/>
        <scheme val="minor"/>
      </rPr>
      <t xml:space="preserve"> </t>
    </r>
  </si>
  <si>
    <t>Puntuació 
Màxima</t>
  </si>
  <si>
    <r>
      <t xml:space="preserve">Preu màxim anual
</t>
    </r>
    <r>
      <rPr>
        <b/>
        <i/>
        <sz val="11"/>
        <color rgb="FFFF0000"/>
        <rFont val="Calibri"/>
        <family val="2"/>
        <scheme val="minor"/>
      </rPr>
      <t xml:space="preserve"> IVA inclòs</t>
    </r>
  </si>
  <si>
    <t>Hospital de Tortosa Verge de la Cinta (ICS)</t>
  </si>
  <si>
    <t>Hospital de Tortosa Verge de la Cinta (IDI)</t>
  </si>
  <si>
    <r>
      <t xml:space="preserve">IMPORTAT OFERTAT </t>
    </r>
    <r>
      <rPr>
        <b/>
        <i/>
        <sz val="11"/>
        <color rgb="FFFF0000"/>
        <rFont val="Calibri"/>
        <family val="2"/>
        <scheme val="minor"/>
      </rPr>
      <t>IVA exclòs</t>
    </r>
  </si>
  <si>
    <r>
      <t xml:space="preserve">Import màxim </t>
    </r>
    <r>
      <rPr>
        <b/>
        <i/>
        <sz val="11"/>
        <color rgb="FFFF0000"/>
        <rFont val="Calibri"/>
        <family val="2"/>
        <scheme val="minor"/>
      </rPr>
      <t>IVA exclòs</t>
    </r>
  </si>
  <si>
    <t>Emplenar només aquests camps</t>
  </si>
  <si>
    <t>LOT 2: assistència tècnica per assessorament i seguiment de la prestació i control de la qualitat del servei de neteja  de L’Hospital de Tortosa Verge de la Cinta (ICS) i de l’Institut de Diagnòstic per la Imatge ( IDI).</t>
  </si>
  <si>
    <t>Valoració d'acord apartat 20 del PPT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</si>
</sst>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1" fillId="2" borderId="0" xfId="0" applyFont="1" applyFill="1"/>
    <xf numFmtId="0" fontId="2" fillId="3" borderId="1" xfId="0" applyFont="1" applyFill="1" applyBorder="1" applyAlignment="1">
      <alignment vertical="top"/>
    </xf>
    <xf numFmtId="164" fontId="1" fillId="3" borderId="6" xfId="0" applyNumberFormat="1" applyFont="1" applyFill="1" applyBorder="1" applyAlignment="1">
      <alignment horizontal="right"/>
    </xf>
    <xf numFmtId="4" fontId="0" fillId="2" borderId="0" xfId="0" applyNumberFormat="1" applyFill="1"/>
    <xf numFmtId="0" fontId="2" fillId="2" borderId="10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7" fillId="4" borderId="13" xfId="0" applyFont="1" applyFill="1" applyBorder="1" applyAlignment="1">
      <alignment horizontal="center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8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right" vertical="top"/>
    </xf>
    <xf numFmtId="4" fontId="0" fillId="2" borderId="28" xfId="0" applyNumberFormat="1" applyFill="1" applyBorder="1"/>
    <xf numFmtId="164" fontId="0" fillId="2" borderId="28" xfId="0" applyNumberFormat="1" applyFill="1" applyBorder="1" applyAlignment="1">
      <alignment horizontal="right"/>
    </xf>
    <xf numFmtId="4" fontId="0" fillId="2" borderId="31" xfId="0" applyNumberFormat="1" applyFill="1" applyBorder="1"/>
    <xf numFmtId="164" fontId="0" fillId="2" borderId="30" xfId="0" applyNumberFormat="1" applyFill="1" applyBorder="1" applyAlignment="1">
      <alignment horizontal="right"/>
    </xf>
    <xf numFmtId="0" fontId="2" fillId="2" borderId="6" xfId="0" applyFont="1" applyFill="1" applyBorder="1"/>
    <xf numFmtId="4" fontId="10" fillId="2" borderId="29" xfId="0" applyNumberFormat="1" applyFont="1" applyFill="1" applyBorder="1" applyAlignment="1">
      <alignment horizontal="right"/>
    </xf>
    <xf numFmtId="0" fontId="8" fillId="0" borderId="1" xfId="0" applyFont="1" applyBorder="1"/>
    <xf numFmtId="4" fontId="1" fillId="4" borderId="2" xfId="0" applyNumberFormat="1" applyFont="1" applyFill="1" applyBorder="1" applyAlignment="1">
      <alignment horizontal="right"/>
    </xf>
    <xf numFmtId="4" fontId="10" fillId="2" borderId="32" xfId="0" applyNumberFormat="1" applyFont="1" applyFill="1" applyBorder="1" applyAlignment="1">
      <alignment horizontal="right"/>
    </xf>
    <xf numFmtId="0" fontId="0" fillId="4" borderId="0" xfId="0" applyFill="1"/>
    <xf numFmtId="2" fontId="4" fillId="0" borderId="0" xfId="0" applyNumberFormat="1" applyFont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4"/>
  <sheetViews>
    <sheetView tabSelected="1" view="pageBreakPreview" zoomScaleNormal="100" zoomScaleSheetLayoutView="100" workbookViewId="0">
      <selection activeCell="H13" sqref="H13"/>
    </sheetView>
  </sheetViews>
  <sheetFormatPr defaultColWidth="9.140625" defaultRowHeight="15" x14ac:dyDescent="0.25"/>
  <cols>
    <col min="1" max="1" width="9.140625" style="1"/>
    <col min="2" max="2" width="60.7109375" style="1" customWidth="1"/>
    <col min="3" max="3" width="10.85546875" style="1" customWidth="1"/>
    <col min="4" max="4" width="20.28515625" style="1" customWidth="1"/>
    <col min="5" max="5" width="22.140625" style="1" customWidth="1"/>
    <col min="6" max="6" width="20.140625" style="1" customWidth="1"/>
    <col min="7" max="8" width="16.28515625" style="1" customWidth="1"/>
    <col min="9" max="9" width="57.28515625" style="1" customWidth="1"/>
    <col min="10" max="10" width="9.140625" style="1"/>
    <col min="11" max="11" width="16.140625" style="1" customWidth="1"/>
    <col min="12" max="12" width="18.28515625" style="1" customWidth="1"/>
    <col min="13" max="13" width="15.5703125" style="1" customWidth="1"/>
    <col min="14" max="14" width="23.140625" style="1" customWidth="1"/>
    <col min="15" max="15" width="11.5703125" style="1" customWidth="1"/>
    <col min="16" max="16384" width="9.140625" style="1"/>
  </cols>
  <sheetData>
    <row r="3" spans="2:15" ht="15.75" thickBot="1" x14ac:dyDescent="0.3"/>
    <row r="4" spans="2:15" ht="16.5" thickBot="1" x14ac:dyDescent="0.3">
      <c r="B4" s="27" t="s">
        <v>8</v>
      </c>
      <c r="C4" s="2"/>
      <c r="D4" s="2"/>
      <c r="E4" s="2"/>
      <c r="F4" s="2"/>
      <c r="G4" s="2"/>
      <c r="H4" s="2"/>
      <c r="I4" s="3"/>
    </row>
    <row r="5" spans="2:15" ht="20.25" customHeight="1" x14ac:dyDescent="0.25">
      <c r="B5" s="18" t="s">
        <v>17</v>
      </c>
      <c r="C5" s="4"/>
      <c r="D5" s="4"/>
      <c r="E5" s="4"/>
      <c r="F5" s="4"/>
      <c r="G5" s="4"/>
      <c r="H5" s="4"/>
      <c r="I5" s="4"/>
    </row>
    <row r="6" spans="2:15" x14ac:dyDescent="0.25">
      <c r="B6" s="4"/>
      <c r="C6" s="4"/>
      <c r="D6" s="4"/>
      <c r="E6" s="4"/>
      <c r="F6" s="4"/>
      <c r="G6" s="4"/>
      <c r="H6" s="4"/>
      <c r="I6" s="4"/>
    </row>
    <row r="7" spans="2:15" x14ac:dyDescent="0.25">
      <c r="M7" s="7"/>
    </row>
    <row r="8" spans="2:15" ht="9" customHeight="1" thickBot="1" x14ac:dyDescent="0.3"/>
    <row r="9" spans="2:15" ht="63.75" customHeight="1" thickBot="1" x14ac:dyDescent="0.3">
      <c r="B9" s="5" t="s">
        <v>9</v>
      </c>
      <c r="C9" s="6" t="s">
        <v>10</v>
      </c>
      <c r="D9" s="6" t="s">
        <v>11</v>
      </c>
      <c r="E9" s="19" t="s">
        <v>15</v>
      </c>
      <c r="F9" s="11" t="s">
        <v>14</v>
      </c>
      <c r="G9" s="25" t="s">
        <v>0</v>
      </c>
      <c r="H9" s="2"/>
      <c r="I9" s="3"/>
    </row>
    <row r="10" spans="2:15" ht="24.75" customHeight="1" thickBot="1" x14ac:dyDescent="0.3">
      <c r="B10" s="8" t="s">
        <v>1</v>
      </c>
      <c r="C10" s="41">
        <v>30</v>
      </c>
      <c r="D10" s="9">
        <f>25000*1.21</f>
        <v>30250</v>
      </c>
      <c r="E10" s="9">
        <f>+D10/1.21</f>
        <v>25000</v>
      </c>
      <c r="F10" s="28"/>
      <c r="G10" s="44" t="s">
        <v>18</v>
      </c>
      <c r="H10" s="45"/>
      <c r="I10" s="46"/>
      <c r="L10" s="10"/>
      <c r="M10" s="10"/>
      <c r="N10" s="10"/>
      <c r="O10" s="10"/>
    </row>
    <row r="11" spans="2:15" ht="24.75" customHeight="1" x14ac:dyDescent="0.25">
      <c r="B11" s="20" t="s">
        <v>12</v>
      </c>
      <c r="C11" s="42"/>
      <c r="D11" s="21">
        <f>23681.1*1.21</f>
        <v>28654.130999999998</v>
      </c>
      <c r="E11" s="22">
        <f>+D11/1.21</f>
        <v>23681.1</v>
      </c>
      <c r="F11" s="26">
        <f>+(F10/E10)*E11</f>
        <v>0</v>
      </c>
      <c r="G11" s="47"/>
      <c r="H11" s="48"/>
      <c r="I11" s="49"/>
      <c r="L11" s="10"/>
      <c r="M11" s="10"/>
      <c r="N11" s="10"/>
      <c r="O11" s="10"/>
    </row>
    <row r="12" spans="2:15" ht="24.75" customHeight="1" thickBot="1" x14ac:dyDescent="0.3">
      <c r="B12" s="20" t="s">
        <v>13</v>
      </c>
      <c r="C12" s="43"/>
      <c r="D12" s="23">
        <f>1318.9*1.21</f>
        <v>1595.8690000000001</v>
      </c>
      <c r="E12" s="24">
        <f>+D12/1.21</f>
        <v>1318.9</v>
      </c>
      <c r="F12" s="29">
        <f>+(F10/E10)*E12</f>
        <v>0</v>
      </c>
      <c r="G12" s="50"/>
      <c r="H12" s="51"/>
      <c r="I12" s="52"/>
      <c r="L12" s="10"/>
      <c r="M12" s="10"/>
      <c r="N12" s="10"/>
      <c r="O12" s="10"/>
    </row>
    <row r="13" spans="2:15" x14ac:dyDescent="0.25">
      <c r="O13" s="7"/>
    </row>
    <row r="14" spans="2:15" ht="15.75" thickBot="1" x14ac:dyDescent="0.3"/>
    <row r="15" spans="2:15" ht="45.75" customHeight="1" x14ac:dyDescent="0.25">
      <c r="B15" s="15" t="s">
        <v>2</v>
      </c>
      <c r="C15" s="32"/>
      <c r="D15" s="33"/>
      <c r="E15" s="33"/>
      <c r="F15" s="33"/>
      <c r="G15" s="33"/>
      <c r="H15" s="34"/>
      <c r="I15" s="12"/>
      <c r="O15" s="7"/>
    </row>
    <row r="16" spans="2:15" ht="45.75" customHeight="1" x14ac:dyDescent="0.25">
      <c r="B16" s="16" t="s">
        <v>3</v>
      </c>
      <c r="C16" s="35"/>
      <c r="D16" s="36"/>
      <c r="E16" s="36"/>
      <c r="F16" s="36"/>
      <c r="G16" s="36"/>
      <c r="H16" s="37"/>
      <c r="I16" s="13"/>
    </row>
    <row r="17" spans="2:9" ht="45.75" customHeight="1" x14ac:dyDescent="0.25">
      <c r="B17" s="16" t="s">
        <v>4</v>
      </c>
      <c r="C17" s="35"/>
      <c r="D17" s="36"/>
      <c r="E17" s="36"/>
      <c r="F17" s="36"/>
      <c r="G17" s="36"/>
      <c r="H17" s="37"/>
      <c r="I17" s="13"/>
    </row>
    <row r="18" spans="2:9" ht="45.75" customHeight="1" thickBot="1" x14ac:dyDescent="0.3">
      <c r="B18" s="17" t="s">
        <v>5</v>
      </c>
      <c r="C18" s="38"/>
      <c r="D18" s="39"/>
      <c r="E18" s="39"/>
      <c r="F18" s="39"/>
      <c r="G18" s="39"/>
      <c r="H18" s="40"/>
      <c r="I18" s="14" t="s">
        <v>7</v>
      </c>
    </row>
    <row r="20" spans="2:9" x14ac:dyDescent="0.25">
      <c r="B20" s="30" t="s">
        <v>16</v>
      </c>
    </row>
    <row r="22" spans="2:9" ht="15" customHeight="1" x14ac:dyDescent="0.25">
      <c r="B22" s="31" t="s">
        <v>6</v>
      </c>
      <c r="C22" s="31"/>
      <c r="D22" s="31"/>
      <c r="E22" s="31"/>
      <c r="F22" s="31"/>
      <c r="G22" s="31"/>
      <c r="H22" s="31"/>
      <c r="I22" s="31"/>
    </row>
    <row r="23" spans="2:9" x14ac:dyDescent="0.25">
      <c r="B23" s="31"/>
      <c r="C23" s="31"/>
      <c r="D23" s="31"/>
      <c r="E23" s="31"/>
      <c r="F23" s="31"/>
      <c r="G23" s="31"/>
      <c r="H23" s="31"/>
      <c r="I23" s="31"/>
    </row>
    <row r="24" spans="2:9" ht="55.5" customHeight="1" x14ac:dyDescent="0.25">
      <c r="B24" s="31"/>
      <c r="C24" s="31"/>
      <c r="D24" s="31"/>
      <c r="E24" s="31"/>
      <c r="F24" s="31"/>
      <c r="G24" s="31"/>
      <c r="H24" s="31"/>
      <c r="I24" s="31"/>
    </row>
  </sheetData>
  <mergeCells count="7">
    <mergeCell ref="C10:C12"/>
    <mergeCell ref="G10:I12"/>
    <mergeCell ref="B22:I24"/>
    <mergeCell ref="C15:H15"/>
    <mergeCell ref="C16:H16"/>
    <mergeCell ref="C18:H18"/>
    <mergeCell ref="C17:H17"/>
  </mergeCells>
  <dataValidations count="3">
    <dataValidation type="decimal" allowBlank="1" showInputMessage="1" showErrorMessage="1" sqref="F12">
      <formula1>0</formula1>
      <formula2>3379.4</formula2>
    </dataValidation>
    <dataValidation type="decimal" allowBlank="1" showInputMessage="1" showErrorMessage="1" sqref="F11">
      <formula1>0</formula1>
      <formula2>38362.54</formula2>
    </dataValidation>
    <dataValidation type="decimal" allowBlank="1" showInputMessage="1" showErrorMessage="1" sqref="F10">
      <formula1>0</formula1>
      <formula2>25000</formula2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2020-06-10T09:13:19Z</dcterms:created>
  <dcterms:modified xsi:type="dcterms:W3CDTF">2025-10-27T15:07:58Z</dcterms:modified>
</cp:coreProperties>
</file>